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<sst xmlns="http://schemas.openxmlformats.org/spreadsheetml/2006/main" count="53" uniqueCount="53">
  <si>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Інші програми соціального захисту дітей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</si>
  <si>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</si>
  <si>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</si>
  <si>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</si>
  <si>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</si>
  <si>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</si>
  <si>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</si>
  <si>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</si>
  <si>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</si>
  <si>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</si>
  <si>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</si>
  <si>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</si>
  <si>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</si>
  <si>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</si>
  <si>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</si>
  <si>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</si>
  <si>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</si>
  <si>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</si>
  <si>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</si>
  <si>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</si>
  <si>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</si>
  <si>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</si>
  <si>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</si>
  <si>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</si>
  <si>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</si>
  <si>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</si>
  <si>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</si>
  <si>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</si>
  <si>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</si>
  <si>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</si>
  <si>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</si>
  <si>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</si>
  <si>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</si>
  <si>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</si>
  <si>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</si>
  <si>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</si>
  <si>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</si>
  <si>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</si>
  <si>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</si>
  <si>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</si>
  <si>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</si>
  <si>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</si>
  <si>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</si>
  <si>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</si>
  <si>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</si>
  <si>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210000</t>
  </si>
  <si>
    <t>21.Запобігання та ліквідація надзвичайних ситуацій та наслідків стихійного лиха</t>
  </si>
  <si>
    <t>Бюджет на 2016 рік (із внесеними змінами)</t>
  </si>
  <si>
    <t>250102</t>
  </si>
  <si>
    <t>Резервний фонд</t>
  </si>
  <si>
    <t>Міжбюджетні трансферти бюджетам нижчих рівнів</t>
  </si>
  <si>
    <t>План на І півріччя 2016 року</t>
  </si>
  <si>
    <t>Касові видатки за І півріччя 2016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</si>
</sst>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8">
      <selection activeCell="E27" sqref="E27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8</v>
      </c>
      <c r="B1" s="6" t="s">
        <v>9</v>
      </c>
      <c r="C1" s="28" t="s">
        <v>47</v>
      </c>
      <c r="D1" s="28" t="s">
        <v>51</v>
      </c>
      <c r="E1" s="22" t="s">
        <v>52</v>
      </c>
      <c r="F1" s="22" t="s">
        <v>24</v>
      </c>
      <c r="G1" s="22" t="s">
        <v>28</v>
      </c>
    </row>
    <row r="2" spans="1:7" ht="12.75">
      <c r="A2" s="35"/>
      <c r="B2" s="47" t="s">
        <v>43</v>
      </c>
      <c r="C2" s="36"/>
      <c r="D2" s="36"/>
      <c r="E2" s="35"/>
      <c r="F2" s="35"/>
      <c r="G2" s="35"/>
    </row>
    <row r="3" spans="1:7" ht="12.75">
      <c r="A3" s="23" t="s">
        <v>10</v>
      </c>
      <c r="B3" s="26" t="s">
        <v>1</v>
      </c>
      <c r="C3" s="15">
        <v>1122</v>
      </c>
      <c r="D3" s="7">
        <v>660.2</v>
      </c>
      <c r="E3" s="13">
        <v>505.5</v>
      </c>
      <c r="F3" s="2">
        <f aca="true" t="shared" si="0" ref="F3:F23">E3/C3*100</f>
        <v>45.05347593582888</v>
      </c>
      <c r="G3" s="13">
        <f>E3/D3*100</f>
        <v>76.56770675552862</v>
      </c>
    </row>
    <row r="4" spans="1:7" ht="12.75">
      <c r="A4" s="23" t="s">
        <v>11</v>
      </c>
      <c r="B4" s="26" t="s">
        <v>2</v>
      </c>
      <c r="C4" s="15">
        <v>36070.2</v>
      </c>
      <c r="D4" s="15">
        <v>21184.1</v>
      </c>
      <c r="E4" s="13">
        <v>19569.6</v>
      </c>
      <c r="F4" s="2">
        <f t="shared" si="0"/>
        <v>54.25420430161185</v>
      </c>
      <c r="G4" s="13">
        <f aca="true" t="shared" si="1" ref="G4:G23">E4/D4*100</f>
        <v>92.37871800076472</v>
      </c>
    </row>
    <row r="5" spans="1:7" ht="12.75">
      <c r="A5" s="23" t="s">
        <v>12</v>
      </c>
      <c r="B5" s="26" t="s">
        <v>3</v>
      </c>
      <c r="C5" s="7">
        <v>21623.9</v>
      </c>
      <c r="D5" s="7">
        <v>12062.6</v>
      </c>
      <c r="E5" s="13">
        <v>11537.7</v>
      </c>
      <c r="F5" s="2">
        <f t="shared" si="0"/>
        <v>53.35624008620091</v>
      </c>
      <c r="G5" s="13">
        <f t="shared" si="1"/>
        <v>95.64853348366024</v>
      </c>
    </row>
    <row r="6" spans="1:7" ht="12.75">
      <c r="A6" s="23" t="s">
        <v>13</v>
      </c>
      <c r="B6" s="26" t="s">
        <v>4</v>
      </c>
      <c r="C6" s="7">
        <f>SUM(C7:C14)</f>
        <v>83222.9</v>
      </c>
      <c r="D6" s="7">
        <f>SUM(D7:D14)</f>
        <v>42423.100000000006</v>
      </c>
      <c r="E6" s="7">
        <f>SUM(E7:E14)</f>
        <v>36395.30000000001</v>
      </c>
      <c r="F6" s="2">
        <f t="shared" si="0"/>
        <v>43.73231406259577</v>
      </c>
      <c r="G6" s="13">
        <f t="shared" si="1"/>
        <v>85.79123166388125</v>
      </c>
    </row>
    <row r="7" spans="1:7" ht="12.75">
      <c r="A7" s="23"/>
      <c r="B7" s="32" t="s">
        <v>39</v>
      </c>
      <c r="C7" s="10">
        <v>6359.4</v>
      </c>
      <c r="D7" s="10">
        <v>3792.7</v>
      </c>
      <c r="E7" s="10">
        <v>1719.4</v>
      </c>
      <c r="F7" s="16">
        <f>E7/C7*100</f>
        <v>27.03714186872976</v>
      </c>
      <c r="G7" s="16">
        <f>E7/D7*100</f>
        <v>45.33445830147389</v>
      </c>
    </row>
    <row r="8" spans="1:7" ht="33.75">
      <c r="A8" s="23"/>
      <c r="B8" s="46" t="s">
        <v>40</v>
      </c>
      <c r="C8" s="10">
        <v>37917</v>
      </c>
      <c r="D8" s="10">
        <v>18642</v>
      </c>
      <c r="E8" s="10">
        <v>18635</v>
      </c>
      <c r="F8" s="16">
        <f>E8/C8*100</f>
        <v>49.146820687290656</v>
      </c>
      <c r="G8" s="16">
        <f>E8/D8*100</f>
        <v>99.96245038086042</v>
      </c>
    </row>
    <row r="9" spans="1:7" ht="12.75">
      <c r="A9" s="23"/>
      <c r="B9" s="46" t="s">
        <v>41</v>
      </c>
      <c r="C9" s="10">
        <v>34972.2</v>
      </c>
      <c r="D9" s="10">
        <v>17282.1</v>
      </c>
      <c r="E9" s="10">
        <v>13956.7</v>
      </c>
      <c r="F9" s="16">
        <f>E9/C9*100</f>
        <v>39.90798405590727</v>
      </c>
      <c r="G9" s="16">
        <f>E9/D9*100</f>
        <v>80.75812545929027</v>
      </c>
    </row>
    <row r="10" spans="1:7" ht="12" customHeight="1">
      <c r="A10" s="24" t="s">
        <v>14</v>
      </c>
      <c r="B10" s="27" t="s">
        <v>15</v>
      </c>
      <c r="C10" s="10">
        <v>60.4</v>
      </c>
      <c r="D10" s="10">
        <v>32</v>
      </c>
      <c r="E10" s="16">
        <v>31.9</v>
      </c>
      <c r="F10" s="16">
        <f t="shared" si="0"/>
        <v>52.81456953642384</v>
      </c>
      <c r="G10" s="16">
        <f t="shared" si="1"/>
        <v>99.6875</v>
      </c>
    </row>
    <row r="11" spans="1:7" ht="12" customHeight="1">
      <c r="A11" s="24" t="s">
        <v>31</v>
      </c>
      <c r="B11" s="27" t="s">
        <v>32</v>
      </c>
      <c r="C11" s="10">
        <v>13.3</v>
      </c>
      <c r="D11" s="10">
        <v>5.9</v>
      </c>
      <c r="E11" s="16">
        <v>2.8</v>
      </c>
      <c r="F11" s="16">
        <f>E11/C11*100</f>
        <v>21.052631578947366</v>
      </c>
      <c r="G11" s="16">
        <f>E11/D11*100</f>
        <v>47.45762711864406</v>
      </c>
    </row>
    <row r="12" spans="1:7" ht="15.75" customHeight="1">
      <c r="A12" s="24" t="s">
        <v>25</v>
      </c>
      <c r="B12" s="27" t="s">
        <v>0</v>
      </c>
      <c r="C12" s="10">
        <v>20</v>
      </c>
      <c r="D12" s="10">
        <v>5.5</v>
      </c>
      <c r="E12" s="9">
        <v>0.3</v>
      </c>
      <c r="F12" s="16">
        <f t="shared" si="0"/>
        <v>1.5</v>
      </c>
      <c r="G12" s="16">
        <f>E12/D12*100</f>
        <v>5.454545454545454</v>
      </c>
    </row>
    <row r="13" spans="1:7" ht="12.75">
      <c r="A13" s="24" t="s">
        <v>16</v>
      </c>
      <c r="B13" s="27" t="s">
        <v>17</v>
      </c>
      <c r="C13" s="11">
        <v>503.2</v>
      </c>
      <c r="D13" s="11">
        <v>302.8</v>
      </c>
      <c r="E13" s="16">
        <v>237.5</v>
      </c>
      <c r="F13" s="16">
        <f t="shared" si="0"/>
        <v>47.197933227345</v>
      </c>
      <c r="G13" s="16">
        <f t="shared" si="1"/>
        <v>78.43461030383091</v>
      </c>
    </row>
    <row r="14" spans="1:7" ht="16.5" customHeight="1">
      <c r="A14" s="24" t="s">
        <v>18</v>
      </c>
      <c r="B14" s="27" t="s">
        <v>19</v>
      </c>
      <c r="C14" s="11">
        <v>3377.4</v>
      </c>
      <c r="D14" s="11">
        <v>2360.1</v>
      </c>
      <c r="E14" s="16">
        <v>1811.7</v>
      </c>
      <c r="F14" s="16">
        <f t="shared" si="0"/>
        <v>53.64185468111565</v>
      </c>
      <c r="G14" s="16">
        <f t="shared" si="1"/>
        <v>76.7636964535401</v>
      </c>
    </row>
    <row r="15" spans="1:7" ht="12.75">
      <c r="A15" s="23" t="s">
        <v>20</v>
      </c>
      <c r="B15" s="26" t="s">
        <v>5</v>
      </c>
      <c r="C15" s="15">
        <v>4300.4</v>
      </c>
      <c r="D15" s="15">
        <v>3701.4</v>
      </c>
      <c r="E15" s="13">
        <v>2588.4</v>
      </c>
      <c r="F15" s="2">
        <f t="shared" si="0"/>
        <v>60.18974979071715</v>
      </c>
      <c r="G15" s="13">
        <f t="shared" si="1"/>
        <v>69.9302966445129</v>
      </c>
    </row>
    <row r="16" spans="1:7" ht="12.75">
      <c r="A16" s="23" t="s">
        <v>21</v>
      </c>
      <c r="B16" s="26" t="s">
        <v>6</v>
      </c>
      <c r="C16" s="7">
        <v>566.8</v>
      </c>
      <c r="D16" s="7">
        <v>429.7</v>
      </c>
      <c r="E16" s="13">
        <v>357.5</v>
      </c>
      <c r="F16" s="2">
        <f t="shared" si="0"/>
        <v>63.07339449541285</v>
      </c>
      <c r="G16" s="13">
        <f t="shared" si="1"/>
        <v>83.19757970677217</v>
      </c>
    </row>
    <row r="17" spans="1:7" ht="23.25" customHeight="1">
      <c r="A17" s="23" t="s">
        <v>45</v>
      </c>
      <c r="B17" s="29" t="s">
        <v>46</v>
      </c>
      <c r="C17" s="7">
        <v>20</v>
      </c>
      <c r="D17" s="7">
        <v>8</v>
      </c>
      <c r="E17" s="3"/>
      <c r="F17" s="2"/>
      <c r="G17" s="8"/>
    </row>
    <row r="18" spans="1:7" ht="19.5" customHeight="1">
      <c r="A18" s="23" t="s">
        <v>22</v>
      </c>
      <c r="B18" s="29" t="s">
        <v>7</v>
      </c>
      <c r="C18" s="7">
        <f>C19+C20</f>
        <v>119.7</v>
      </c>
      <c r="D18" s="7">
        <f>D19+D20</f>
        <v>67.2</v>
      </c>
      <c r="E18" s="7">
        <f>E19+E20</f>
        <v>40.6</v>
      </c>
      <c r="F18" s="2">
        <f t="shared" si="0"/>
        <v>33.91812865497076</v>
      </c>
      <c r="G18" s="8">
        <f t="shared" si="1"/>
        <v>60.416666666666664</v>
      </c>
    </row>
    <row r="19" spans="1:7" ht="19.5" customHeight="1">
      <c r="A19" s="24" t="s">
        <v>48</v>
      </c>
      <c r="B19" s="51" t="s">
        <v>49</v>
      </c>
      <c r="C19" s="10">
        <v>10</v>
      </c>
      <c r="D19" s="11">
        <v>10</v>
      </c>
      <c r="E19" s="9"/>
      <c r="F19" s="16"/>
      <c r="G19" s="16"/>
    </row>
    <row r="20" spans="1:7" ht="12.75">
      <c r="A20" s="24" t="s">
        <v>37</v>
      </c>
      <c r="B20" s="32" t="s">
        <v>38</v>
      </c>
      <c r="C20" s="10">
        <v>109.7</v>
      </c>
      <c r="D20" s="10">
        <v>57.2</v>
      </c>
      <c r="E20" s="9">
        <v>40.6</v>
      </c>
      <c r="F20" s="16">
        <f t="shared" si="0"/>
        <v>37.010027347310846</v>
      </c>
      <c r="G20" s="16">
        <f t="shared" si="1"/>
        <v>70.97902097902097</v>
      </c>
    </row>
    <row r="21" spans="1:7" ht="12.75">
      <c r="A21" s="25" t="s">
        <v>23</v>
      </c>
      <c r="B21" s="18" t="s">
        <v>26</v>
      </c>
      <c r="C21" s="17">
        <f>SUM(C3+C4+C5+C6+C15+C16+C18+C17)</f>
        <v>147045.9</v>
      </c>
      <c r="D21" s="17">
        <f>SUM(D3+D4+D5+D6+D15+D16+D18+D17)</f>
        <v>80536.29999999999</v>
      </c>
      <c r="E21" s="17">
        <f>SUM(E3+E4+E5+E6+E15+E16+E18+E17)</f>
        <v>70994.6</v>
      </c>
      <c r="F21" s="14">
        <f t="shared" si="0"/>
        <v>48.280570896570396</v>
      </c>
      <c r="G21" s="34">
        <f t="shared" si="1"/>
        <v>88.15229902540844</v>
      </c>
    </row>
    <row r="22" spans="1:7" ht="12.75">
      <c r="A22" s="23"/>
      <c r="B22" s="30" t="s">
        <v>50</v>
      </c>
      <c r="C22" s="8">
        <v>5952.1</v>
      </c>
      <c r="D22" s="1">
        <v>4647.3</v>
      </c>
      <c r="E22" s="8">
        <v>3613.9</v>
      </c>
      <c r="F22" s="2">
        <f t="shared" si="0"/>
        <v>60.71638581341039</v>
      </c>
      <c r="G22" s="13">
        <f t="shared" si="1"/>
        <v>77.76343253071676</v>
      </c>
    </row>
    <row r="23" spans="1:7" ht="21" customHeight="1">
      <c r="A23" s="25" t="s">
        <v>30</v>
      </c>
      <c r="B23" s="19" t="s">
        <v>42</v>
      </c>
      <c r="C23" s="20">
        <f>SUM(C21:C22)</f>
        <v>152998</v>
      </c>
      <c r="D23" s="20">
        <f>SUM(D21:D22)</f>
        <v>85183.59999999999</v>
      </c>
      <c r="E23" s="20">
        <f>SUM(E21:E22)</f>
        <v>74608.5</v>
      </c>
      <c r="F23" s="14">
        <f t="shared" si="0"/>
        <v>48.76436293284879</v>
      </c>
      <c r="G23" s="34">
        <f t="shared" si="1"/>
        <v>87.58552115665458</v>
      </c>
    </row>
    <row r="24" spans="1:7" ht="15">
      <c r="A24" s="41">
        <v>900204</v>
      </c>
      <c r="B24" s="48" t="s">
        <v>44</v>
      </c>
      <c r="C24" s="42">
        <f>SUM(C25:C26)</f>
        <v>4789.3</v>
      </c>
      <c r="D24" s="42"/>
      <c r="E24" s="42">
        <f>SUM(E25:E26)</f>
        <v>2409.8</v>
      </c>
      <c r="F24" s="21">
        <f>E24/C24*100</f>
        <v>50.316330152631906</v>
      </c>
      <c r="G24" s="39"/>
    </row>
    <row r="25" spans="1:7" ht="22.5">
      <c r="A25" s="23"/>
      <c r="B25" s="33" t="s">
        <v>27</v>
      </c>
      <c r="C25" s="12">
        <v>2369.4</v>
      </c>
      <c r="D25" s="12"/>
      <c r="E25" s="12">
        <v>1503.4</v>
      </c>
      <c r="F25" s="12">
        <f>E25/C25*100</f>
        <v>63.45066261500803</v>
      </c>
      <c r="G25" s="13"/>
    </row>
    <row r="26" spans="1:7" ht="12.75">
      <c r="A26" s="23"/>
      <c r="B26" s="40" t="s">
        <v>33</v>
      </c>
      <c r="C26" s="12">
        <v>2419.9</v>
      </c>
      <c r="D26" s="12"/>
      <c r="E26" s="12">
        <v>906.4</v>
      </c>
      <c r="F26" s="12">
        <f>E26/C26*100</f>
        <v>37.45609322699285</v>
      </c>
      <c r="G26" s="8"/>
    </row>
    <row r="27" spans="1:7" ht="14.25" customHeight="1">
      <c r="A27" s="49"/>
      <c r="B27" s="50" t="s">
        <v>29</v>
      </c>
      <c r="C27" s="44">
        <f>C23+C24</f>
        <v>157787.3</v>
      </c>
      <c r="D27" s="44"/>
      <c r="E27" s="44">
        <f>E23+E24</f>
        <v>77018.3</v>
      </c>
      <c r="F27" s="45">
        <f>E27/C27*100</f>
        <v>48.8114696176435</v>
      </c>
      <c r="G27" s="45"/>
    </row>
    <row r="28" spans="1:6" ht="12.75">
      <c r="A28" s="37"/>
      <c r="B28" s="4"/>
      <c r="C28" s="38"/>
      <c r="D28" s="38"/>
      <c r="E28" s="31"/>
      <c r="F28" s="31"/>
    </row>
    <row r="29" ht="12.75">
      <c r="B29" s="43" t="s">
        <v>34</v>
      </c>
    </row>
    <row r="30" spans="2:6" ht="12.75">
      <c r="B30" s="43" t="s">
        <v>35</v>
      </c>
      <c r="E30" s="52" t="s">
        <v>36</v>
      </c>
      <c r="F30" s="52"/>
    </row>
  </sheetData>
  <mergeCells count="1">
    <mergeCell ref="E30:F30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2016-04-14T06:10:56Z</cp:lastPrinted>
  <dcterms:created xsi:type="dcterms:W3CDTF">2002-08-22T12:41:49Z</dcterms:created>
  <dcterms:modified xsi:type="dcterms:W3CDTF">2016-07-28T07:07:08Z</dcterms:modified>
  <cp:category/>
  <cp:version/>
  <cp:contentType/>
  <cp:contentStatus/>
</cp:coreProperties>
</file>